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2 Время разворота\"/>
    </mc:Choice>
  </mc:AlternateContent>
  <xr:revisionPtr revIDLastSave="0" documentId="13_ncr:1_{C7419B45-A0CC-4F94-9BE0-1058A058773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_xlnm.Print_Area" localSheetId="0">Лист1!$C$1:$P$16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I13" i="3"/>
  <c r="I12" i="3"/>
</calcChain>
</file>

<file path=xl/sharedStrings.xml><?xml version="1.0" encoding="utf-8"?>
<sst xmlns="http://schemas.openxmlformats.org/spreadsheetml/2006/main" count="8" uniqueCount="8">
  <si>
    <t>Скорость, км/ч</t>
  </si>
  <si>
    <t>Крен, град</t>
  </si>
  <si>
    <t>сайт: aviauslugi.com</t>
  </si>
  <si>
    <r>
      <t xml:space="preserve">T </t>
    </r>
    <r>
      <rPr>
        <b/>
        <sz val="11"/>
        <color rgb="FFFF0000"/>
        <rFont val="Calibri"/>
        <family val="2"/>
        <charset val="204"/>
        <scheme val="minor"/>
      </rPr>
      <t>р-та на 360</t>
    </r>
    <r>
      <rPr>
        <b/>
        <sz val="11"/>
        <color rgb="FFFF0000"/>
        <rFont val="Calibri"/>
        <family val="2"/>
        <charset val="204"/>
      </rPr>
      <t>⁰</t>
    </r>
    <r>
      <rPr>
        <b/>
        <sz val="14"/>
        <color rgb="FFFF0000"/>
        <rFont val="Calibri"/>
        <family val="2"/>
        <scheme val="minor"/>
      </rPr>
      <t>, сек =</t>
    </r>
  </si>
  <si>
    <t>РАСЧЕТ ВРЕМЕНИ РАЗВОРОТА</t>
  </si>
  <si>
    <r>
      <t xml:space="preserve">T </t>
    </r>
    <r>
      <rPr>
        <b/>
        <sz val="11"/>
        <color rgb="FFFF0000"/>
        <rFont val="Calibri"/>
        <family val="2"/>
        <charset val="204"/>
        <scheme val="minor"/>
      </rPr>
      <t>р-та на 180</t>
    </r>
    <r>
      <rPr>
        <b/>
        <sz val="11"/>
        <color rgb="FFFF0000"/>
        <rFont val="Calibri"/>
        <family val="2"/>
        <charset val="204"/>
      </rPr>
      <t>⁰</t>
    </r>
    <r>
      <rPr>
        <b/>
        <sz val="14"/>
        <color rgb="FFFF0000"/>
        <rFont val="Calibri"/>
        <family val="2"/>
        <scheme val="minor"/>
      </rPr>
      <t>, сек =</t>
    </r>
  </si>
  <si>
    <r>
      <t xml:space="preserve">T </t>
    </r>
    <r>
      <rPr>
        <b/>
        <sz val="11"/>
        <color rgb="FFFF0000"/>
        <rFont val="Calibri"/>
        <family val="2"/>
        <charset val="204"/>
        <scheme val="minor"/>
      </rPr>
      <t>р-та на 90</t>
    </r>
    <r>
      <rPr>
        <b/>
        <sz val="11"/>
        <color rgb="FFFF0000"/>
        <rFont val="Calibri"/>
        <family val="2"/>
        <charset val="204"/>
      </rPr>
      <t>⁰</t>
    </r>
    <r>
      <rPr>
        <b/>
        <sz val="14"/>
        <color rgb="FFFF0000"/>
        <rFont val="Calibri"/>
        <family val="2"/>
        <scheme val="minor"/>
      </rPr>
      <t>, сек =</t>
    </r>
  </si>
  <si>
    <t xml:space="preserve">Время разворота воздушного судна - это навигационный параметр, величина, которого зависит от скорости полета и крена самолета.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</si>
</sst>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2"/>
      <color rgb="FF7030A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65">
    <xf numFmtId="0" fontId="0" fillId="0" borderId="0" xfId="0"/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3" fontId="5" fillId="3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0" fontId="0" fillId="2" borderId="10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Protection="1"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1" fontId="5" fillId="3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2" borderId="3" xfId="1" applyFill="1" applyBorder="1" applyAlignment="1" applyProtection="1">
      <alignment horizontal="center"/>
      <protection hidden="1"/>
    </xf>
    <xf numFmtId="0" fontId="6" fillId="2" borderId="10" xfId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9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top" wrapText="1"/>
      <protection hidden="1"/>
    </xf>
    <xf numFmtId="0" fontId="11" fillId="2" borderId="17" xfId="0" applyFont="1" applyFill="1" applyBorder="1" applyAlignment="1" applyProtection="1">
      <alignment horizontal="center" vertical="top" wrapText="1"/>
      <protection hidden="1"/>
    </xf>
    <xf numFmtId="0" fontId="11" fillId="2" borderId="18" xfId="0" applyFont="1" applyFill="1" applyBorder="1" applyAlignment="1" applyProtection="1">
      <alignment horizontal="center" vertical="top" wrapText="1"/>
      <protection hidden="1"/>
    </xf>
    <xf numFmtId="0" fontId="11" fillId="2" borderId="3" xfId="0" applyFont="1" applyFill="1" applyBorder="1" applyAlignment="1" applyProtection="1">
      <alignment horizontal="center" vertical="top" wrapText="1"/>
      <protection hidden="1"/>
    </xf>
    <xf numFmtId="0" fontId="11" fillId="2" borderId="0" xfId="0" applyFont="1" applyFill="1" applyAlignment="1" applyProtection="1">
      <alignment horizontal="center" vertical="top" wrapText="1"/>
      <protection hidden="1"/>
    </xf>
    <xf numFmtId="0" fontId="11" fillId="2" borderId="1" xfId="0" applyFont="1" applyFill="1" applyBorder="1" applyAlignment="1" applyProtection="1">
      <alignment horizontal="center" vertical="top" wrapText="1"/>
      <protection hidden="1"/>
    </xf>
    <xf numFmtId="0" fontId="11" fillId="2" borderId="19" xfId="0" applyFont="1" applyFill="1" applyBorder="1" applyAlignment="1" applyProtection="1">
      <alignment horizontal="center" vertical="top" wrapText="1"/>
      <protection hidden="1"/>
    </xf>
    <xf numFmtId="0" fontId="11" fillId="2" borderId="20" xfId="0" applyFont="1" applyFill="1" applyBorder="1" applyAlignment="1" applyProtection="1">
      <alignment horizontal="center" vertical="top" wrapText="1"/>
      <protection hidden="1"/>
    </xf>
    <xf numFmtId="0" fontId="11" fillId="2" borderId="21" xfId="0" applyFont="1" applyFill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viauslugi.com/calc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hyperlink" Target="https://aviauslugi.com/o_kompanii.html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148683</xdr:colOff>
      <xdr:row>0</xdr:row>
      <xdr:rowOff>102219</xdr:rowOff>
    </xdr:from>
    <xdr:to>
      <xdr:col>10</xdr:col>
      <xdr:colOff>472236</xdr:colOff>
      <xdr:row>3</xdr:row>
      <xdr:rowOff>173147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171" y="102219"/>
          <a:ext cx="1248175" cy="100271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6</xdr:col>
      <xdr:colOff>115303</xdr:colOff>
      <xdr:row>8</xdr:row>
      <xdr:rowOff>104608</xdr:rowOff>
    </xdr:from>
    <xdr:to>
      <xdr:col>8</xdr:col>
      <xdr:colOff>1163052</xdr:colOff>
      <xdr:row>9</xdr:row>
      <xdr:rowOff>137133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3506203" y="2189222"/>
          <a:ext cx="2452006" cy="310111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2</xdr:col>
      <xdr:colOff>70756</xdr:colOff>
      <xdr:row>1</xdr:row>
      <xdr:rowOff>32657</xdr:rowOff>
    </xdr:from>
    <xdr:to>
      <xdr:col>5</xdr:col>
      <xdr:colOff>221956</xdr:colOff>
      <xdr:row>6</xdr:row>
      <xdr:rowOff>117386</xdr:rowOff>
    </xdr:to>
    <xdr:pic>
      <xdr:nvPicPr>
        <xdr:cNvPr id="7" name="Рисунок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43F84C-81A6-3F38-5E7D-C5FC3BF21F6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956" y="272143"/>
          <a:ext cx="1980000" cy="14400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8000"/>
            </a:srgbClr>
          </a:outerShdw>
        </a:effectLst>
      </xdr:spPr>
    </xdr:pic>
    <xdr:clientData/>
  </xdr:twoCellAnchor>
  <xdr:twoCellAnchor editAs="oneCell">
    <xdr:from>
      <xdr:col>9</xdr:col>
      <xdr:colOff>54429</xdr:colOff>
      <xdr:row>5</xdr:row>
      <xdr:rowOff>65314</xdr:rowOff>
    </xdr:from>
    <xdr:to>
      <xdr:col>10</xdr:col>
      <xdr:colOff>621883</xdr:colOff>
      <xdr:row>12</xdr:row>
      <xdr:rowOff>144930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088F8-8BFC-426F-844A-149494A80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7772" y="1469571"/>
          <a:ext cx="1492740" cy="185943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9</xdr:col>
      <xdr:colOff>228600</xdr:colOff>
      <xdr:row>13</xdr:row>
      <xdr:rowOff>76200</xdr:rowOff>
    </xdr:from>
    <xdr:to>
      <xdr:col>10</xdr:col>
      <xdr:colOff>522056</xdr:colOff>
      <xdr:row>14</xdr:row>
      <xdr:rowOff>55684</xdr:rowOff>
    </xdr:to>
    <xdr:sp macro="" textlink="">
      <xdr:nvSpPr>
        <xdr:cNvPr id="2" name="Прямоугольник: скругленные углы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DB7A5F-1E70-438E-92CE-E95182E57AA3}"/>
            </a:ext>
          </a:extLst>
        </xdr:cNvPr>
        <xdr:cNvSpPr/>
      </xdr:nvSpPr>
      <xdr:spPr>
        <a:xfrm>
          <a:off x="6291943" y="3510643"/>
          <a:ext cx="1218742" cy="218970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P16"/>
  <sheetViews>
    <sheetView showGridLines="0" showRowColHeaders="0" tabSelected="1" topLeftCell="B1" zoomScale="205" zoomScaleNormal="205" zoomScaleSheetLayoutView="205" workbookViewId="0">
      <selection activeCell="I15" sqref="I15"/>
    </sheetView>
  </sheetViews>
  <sheetFormatPr defaultRowHeight="15" x14ac:dyDescent="0.25"/>
  <cols>
    <col min="1" max="5" width="9.140625" style="59"/>
    <col min="6" max="6" width="5.140625" style="59" customWidth="1"/>
    <col min="7" max="7" width="19" style="59" bestFit="1" customWidth="1"/>
    <col min="8" max="8" width="2" style="59" customWidth="1"/>
    <col min="9" max="9" width="19" style="59" customWidth="1"/>
    <col min="10" max="10" width="13.85546875" style="59" bestFit="1" customWidth="1"/>
    <col min="11" max="11" width="10.140625" style="59" customWidth="1"/>
    <col min="12" max="12" width="9.140625" style="59"/>
    <col min="13" max="13" width="10" style="59" customWidth="1"/>
    <col min="14" max="15" width="9.140625" style="59"/>
    <col min="16" max="16" width="10.85546875" style="59" bestFit="1" customWidth="1"/>
    <col min="17" max="16384" width="9.140625" style="59"/>
  </cols>
  <sheetData>
    <row r="1" spans="1:16" ht="18.75" x14ac:dyDescent="0.25">
      <c r="A1" s="3"/>
      <c r="B1" s="3"/>
      <c r="C1" s="4"/>
      <c r="D1" s="5"/>
      <c r="E1" s="5"/>
      <c r="F1" s="6"/>
      <c r="G1" s="41" t="s">
        <v>4</v>
      </c>
      <c r="H1" s="41"/>
      <c r="I1" s="41"/>
      <c r="J1" s="22"/>
      <c r="K1" s="23"/>
      <c r="L1" s="3"/>
      <c r="M1" s="3"/>
      <c r="N1" s="3"/>
      <c r="O1" s="3"/>
    </row>
    <row r="2" spans="1:16" ht="33" customHeight="1" x14ac:dyDescent="0.25">
      <c r="A2" s="3"/>
      <c r="B2" s="3"/>
      <c r="C2" s="7"/>
      <c r="D2" s="8"/>
      <c r="E2" s="8"/>
      <c r="F2" s="9"/>
      <c r="G2" s="50" t="s">
        <v>7</v>
      </c>
      <c r="H2" s="51"/>
      <c r="I2" s="52"/>
      <c r="J2" s="24"/>
      <c r="K2" s="25"/>
      <c r="L2" s="33"/>
      <c r="M2" s="33"/>
      <c r="N2" s="33"/>
      <c r="O2" s="33"/>
    </row>
    <row r="3" spans="1:16" ht="21.75" customHeight="1" x14ac:dyDescent="0.25">
      <c r="A3" s="3"/>
      <c r="B3" s="3"/>
      <c r="C3" s="7"/>
      <c r="D3" s="8"/>
      <c r="E3" s="8"/>
      <c r="F3" s="9"/>
      <c r="G3" s="53"/>
      <c r="H3" s="54"/>
      <c r="I3" s="55"/>
      <c r="J3" s="26"/>
      <c r="K3" s="27"/>
      <c r="L3" s="34"/>
      <c r="M3" s="34"/>
      <c r="N3" s="34"/>
      <c r="O3" s="34"/>
    </row>
    <row r="4" spans="1:16" ht="21.75" customHeight="1" x14ac:dyDescent="0.25">
      <c r="A4" s="3"/>
      <c r="B4" s="3"/>
      <c r="C4" s="7"/>
      <c r="D4" s="8"/>
      <c r="E4" s="8"/>
      <c r="F4" s="9"/>
      <c r="G4" s="56"/>
      <c r="H4" s="57"/>
      <c r="I4" s="58"/>
      <c r="J4" s="26"/>
      <c r="K4" s="27"/>
      <c r="L4" s="34"/>
      <c r="M4" s="34"/>
      <c r="N4" s="34"/>
      <c r="O4" s="34"/>
    </row>
    <row r="5" spans="1:16" x14ac:dyDescent="0.25">
      <c r="A5" s="3"/>
      <c r="B5" s="3"/>
      <c r="C5" s="7"/>
      <c r="D5" s="8"/>
      <c r="E5" s="8"/>
      <c r="F5" s="9"/>
      <c r="G5" s="8"/>
      <c r="H5" s="8"/>
      <c r="I5" s="8"/>
      <c r="J5" s="43" t="s">
        <v>2</v>
      </c>
      <c r="K5" s="44"/>
      <c r="L5" s="3"/>
      <c r="M5" s="3"/>
      <c r="N5" s="3"/>
      <c r="O5" s="3"/>
    </row>
    <row r="6" spans="1:16" x14ac:dyDescent="0.25">
      <c r="A6" s="3"/>
      <c r="B6" s="3"/>
      <c r="C6" s="7"/>
      <c r="D6" s="8"/>
      <c r="E6" s="8"/>
      <c r="F6" s="9"/>
      <c r="G6" s="8"/>
      <c r="H6" s="8"/>
      <c r="I6" s="8"/>
      <c r="J6" s="45"/>
      <c r="K6" s="46"/>
      <c r="L6" s="35"/>
      <c r="M6" s="3"/>
      <c r="N6" s="3"/>
      <c r="O6" s="3"/>
    </row>
    <row r="7" spans="1:16" ht="18.75" customHeight="1" thickBot="1" x14ac:dyDescent="0.3">
      <c r="A7" s="3"/>
      <c r="B7" s="3"/>
      <c r="C7" s="7"/>
      <c r="D7" s="8"/>
      <c r="E7" s="8"/>
      <c r="F7" s="9"/>
      <c r="G7" s="10" t="s">
        <v>0</v>
      </c>
      <c r="H7" s="8"/>
      <c r="I7" s="11" t="s">
        <v>1</v>
      </c>
      <c r="J7" s="45"/>
      <c r="K7" s="46"/>
      <c r="L7" s="35"/>
      <c r="M7" s="36"/>
      <c r="N7" s="37"/>
      <c r="O7" s="37"/>
      <c r="P7" s="60"/>
    </row>
    <row r="8" spans="1:16" ht="19.5" thickBot="1" x14ac:dyDescent="0.35">
      <c r="A8" s="3"/>
      <c r="B8" s="3"/>
      <c r="C8" s="7"/>
      <c r="D8" s="8"/>
      <c r="E8" s="8"/>
      <c r="F8" s="9"/>
      <c r="G8" s="1">
        <v>300</v>
      </c>
      <c r="H8" s="21"/>
      <c r="I8" s="2">
        <v>45</v>
      </c>
      <c r="J8" s="45"/>
      <c r="K8" s="46"/>
      <c r="L8" s="35"/>
      <c r="M8" s="38"/>
      <c r="N8" s="38"/>
      <c r="O8" s="38"/>
      <c r="P8" s="61"/>
    </row>
    <row r="9" spans="1:16" ht="21.75" customHeight="1" x14ac:dyDescent="0.3">
      <c r="A9" s="3"/>
      <c r="B9" s="3"/>
      <c r="C9" s="7"/>
      <c r="D9" s="8"/>
      <c r="E9" s="8"/>
      <c r="F9" s="9"/>
      <c r="G9" s="15"/>
      <c r="H9" s="15"/>
      <c r="I9" s="15"/>
      <c r="J9" s="45"/>
      <c r="K9" s="46"/>
      <c r="L9" s="39"/>
      <c r="M9" s="3"/>
      <c r="N9" s="3"/>
      <c r="O9" s="3"/>
    </row>
    <row r="10" spans="1:16" ht="23.25" customHeight="1" thickBot="1" x14ac:dyDescent="0.35">
      <c r="A10" s="3"/>
      <c r="B10" s="3"/>
      <c r="C10" s="7"/>
      <c r="D10" s="8"/>
      <c r="E10" s="8"/>
      <c r="F10" s="8"/>
      <c r="G10" s="16"/>
      <c r="H10" s="15"/>
      <c r="I10" s="17"/>
      <c r="J10" s="47"/>
      <c r="K10" s="46"/>
      <c r="L10" s="35"/>
      <c r="M10" s="38"/>
      <c r="N10" s="38"/>
      <c r="O10" s="38"/>
      <c r="P10" s="62"/>
    </row>
    <row r="11" spans="1:16" ht="21.75" customHeight="1" thickBot="1" x14ac:dyDescent="0.35">
      <c r="A11" s="3"/>
      <c r="B11" s="3"/>
      <c r="C11" s="7"/>
      <c r="D11" s="8"/>
      <c r="E11" s="8"/>
      <c r="F11" s="9"/>
      <c r="G11" s="18" t="s">
        <v>3</v>
      </c>
      <c r="H11" s="8"/>
      <c r="I11" s="19">
        <f>(2*3.14*(G8/3.6))/(9.81*TAN(I8/57.29))</f>
        <v>53.338471976250389</v>
      </c>
      <c r="J11" s="45"/>
      <c r="K11" s="46"/>
      <c r="L11" s="35"/>
      <c r="M11" s="38"/>
      <c r="N11" s="38"/>
      <c r="O11" s="38"/>
      <c r="P11" s="62"/>
    </row>
    <row r="12" spans="1:16" ht="19.5" thickBot="1" x14ac:dyDescent="0.3">
      <c r="A12" s="3"/>
      <c r="B12" s="3"/>
      <c r="C12" s="7"/>
      <c r="D12" s="8"/>
      <c r="E12" s="8"/>
      <c r="F12" s="9"/>
      <c r="G12" s="18" t="s">
        <v>5</v>
      </c>
      <c r="H12" s="8"/>
      <c r="I12" s="19">
        <f>((2*3.14*(G8/3.6))/(9.81*TAN(I8/57.29)))/2</f>
        <v>26.669235988125195</v>
      </c>
      <c r="J12" s="28"/>
      <c r="K12" s="29"/>
      <c r="L12" s="36"/>
      <c r="M12" s="36"/>
      <c r="N12" s="40"/>
      <c r="O12" s="36"/>
    </row>
    <row r="13" spans="1:16" ht="19.5" thickBot="1" x14ac:dyDescent="0.35">
      <c r="A13" s="3"/>
      <c r="B13" s="3"/>
      <c r="C13" s="7"/>
      <c r="D13" s="8"/>
      <c r="E13" s="8"/>
      <c r="F13" s="9"/>
      <c r="G13" s="18" t="s">
        <v>6</v>
      </c>
      <c r="H13" s="8"/>
      <c r="I13" s="19">
        <f>((2*3.14*(G8/3.6))/(9.81*TAN(I8/57.29)))/4</f>
        <v>13.334617994062597</v>
      </c>
      <c r="J13" s="48"/>
      <c r="K13" s="49"/>
      <c r="L13" s="42"/>
      <c r="M13" s="42"/>
      <c r="N13" s="42"/>
      <c r="O13" s="42"/>
      <c r="P13" s="62"/>
    </row>
    <row r="14" spans="1:16" ht="18.75" x14ac:dyDescent="0.25">
      <c r="A14" s="3"/>
      <c r="B14" s="3"/>
      <c r="C14" s="7"/>
      <c r="D14" s="8"/>
      <c r="E14" s="8"/>
      <c r="F14" s="9"/>
      <c r="G14" s="8"/>
      <c r="H14" s="8"/>
      <c r="I14" s="8"/>
      <c r="J14" s="20"/>
      <c r="K14" s="30"/>
      <c r="L14" s="3"/>
      <c r="M14" s="3"/>
      <c r="N14" s="3"/>
      <c r="O14" s="36"/>
    </row>
    <row r="15" spans="1:16" x14ac:dyDescent="0.25">
      <c r="A15" s="3"/>
      <c r="B15" s="3"/>
      <c r="C15" s="7"/>
      <c r="D15" s="8"/>
      <c r="E15" s="8"/>
      <c r="F15" s="8"/>
      <c r="G15" s="64"/>
      <c r="H15" s="8"/>
      <c r="I15" s="63"/>
      <c r="J15" s="20"/>
      <c r="K15" s="30"/>
      <c r="L15" s="3"/>
      <c r="M15" s="3"/>
      <c r="N15" s="3"/>
      <c r="O15" s="3"/>
    </row>
    <row r="16" spans="1:16" ht="15.75" thickBot="1" x14ac:dyDescent="0.3">
      <c r="A16" s="3"/>
      <c r="B16" s="3"/>
      <c r="C16" s="12"/>
      <c r="D16" s="13"/>
      <c r="E16" s="13"/>
      <c r="F16" s="14"/>
      <c r="G16" s="13"/>
      <c r="H16" s="13"/>
      <c r="I16" s="13"/>
      <c r="J16" s="31"/>
      <c r="K16" s="32"/>
      <c r="L16" s="3"/>
      <c r="M16" s="3"/>
      <c r="N16" s="3"/>
      <c r="O16" s="3"/>
    </row>
  </sheetData>
  <sheetProtection algorithmName="SHA-512" hashValue="ZtSYrO15vII4oAqo/fsYxtGxRPakCHpEst4RiIlzVVWMHLYs6AIuSIUthdY9waZkLchOW3nhIZ6POSbBYIexQQ==" saltValue="nrSSbtn2LhDBNMxo2GkxwA==" spinCount="100000" sheet="1" selectLockedCells="1"/>
  <mergeCells count="10">
    <mergeCell ref="G1:I1"/>
    <mergeCell ref="L13:O13"/>
    <mergeCell ref="J5:K5"/>
    <mergeCell ref="J6:K6"/>
    <mergeCell ref="J9:K9"/>
    <mergeCell ref="J10:K10"/>
    <mergeCell ref="J11:K11"/>
    <mergeCell ref="J7:K8"/>
    <mergeCell ref="J13:K13"/>
    <mergeCell ref="G2:I4"/>
  </mergeCells>
  <hyperlinks>
    <hyperlink ref="J5:K5" r:id="rId1" display="сайт: aviauslugi.com" xr:uid="{34498DB9-3B07-4126-BC65-46750C46FA09}"/>
  </hyperlinks>
  <pageMargins left="0.7" right="0.7" top="0.75" bottom="0.75" header="0.3" footer="0.3"/>
  <pageSetup paperSize="9" scale="60" orientation="portrait" r:id="rId2"/>
  <ignoredErrors>
    <ignoredError sqref="I11:I13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2024-02-08T12:36:16Z</dcterms:modified>
</cp:coreProperties>
</file>